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C:\Users\МЮС\Desktop\сайт меню\Ноябрь\"/>
    </mc:Choice>
  </mc:AlternateContent>
  <xr:revisionPtr revIDLastSave="0" documentId="13_ncr:1_{9B2EAEE9-0484-4CEE-B3BA-7AA589E8B157}" xr6:coauthVersionLast="47" xr6:coauthVersionMax="47" xr10:uidLastSave="{00000000-0000-0000-0000-000000000000}"/>
  <bookViews>
    <workbookView xWindow="0" yWindow="1950" windowWidth="19200" windowHeight="8400" xr2:uid="{00000000-000D-0000-FFFF-FFFF00000000}"/>
  </bookViews>
  <sheets>
    <sheet name="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8" i="1" l="1"/>
  <c r="I8" i="1"/>
  <c r="H8" i="1"/>
  <c r="G8" i="1"/>
  <c r="J7" i="1"/>
  <c r="I7" i="1"/>
  <c r="H7" i="1"/>
  <c r="G7" i="1"/>
  <c r="J18" i="1"/>
  <c r="I18" i="1"/>
  <c r="H18" i="1"/>
  <c r="G18" i="1"/>
  <c r="J17" i="1"/>
  <c r="I17" i="1"/>
  <c r="H17" i="1"/>
  <c r="G17" i="1"/>
</calcChain>
</file>

<file path=xl/sharedStrings.xml><?xml version="1.0" encoding="utf-8"?>
<sst xmlns="http://schemas.openxmlformats.org/spreadsheetml/2006/main" count="54" uniqueCount="49">
  <si>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</si>
  <si>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</si>
  <si>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</si>
  <si>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</si>
  <si>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</si>
  <si>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</si>
  <si>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</si>
  <si>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</si>
  <si>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</si>
  <si>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</si>
  <si>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</si>
  <si>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</si>
  <si>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</si>
  <si>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</si>
  <si>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</si>
  <si>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</si>
  <si>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</si>
  <si>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фрукты</t>
  </si>
  <si>
    <t>хлеб черн.</t>
  </si>
  <si>
    <t>Отд./корп</t>
  </si>
  <si>
    <t>хлеб бел.</t>
  </si>
  <si>
    <t>№ рец.</t>
  </si>
  <si>
    <t>Выход, г</t>
  </si>
  <si>
    <t>МБОУ СОШ №60</t>
  </si>
  <si>
    <t>Хлеб пшеничный</t>
  </si>
  <si>
    <t>Хлеб ржаной</t>
  </si>
  <si>
    <t>200/10/10</t>
  </si>
  <si>
    <t>гарнир</t>
  </si>
  <si>
    <t>закуска</t>
  </si>
  <si>
    <t>180/180</t>
  </si>
  <si>
    <t>Капуста квашеная</t>
  </si>
  <si>
    <t>Рыба запеченная с сыром</t>
  </si>
  <si>
    <t>Картофель запеченный с зеленью/Картофель отварной с маслом и зеленью</t>
  </si>
  <si>
    <t>Компот фруктово-ягодный (вишня)</t>
  </si>
  <si>
    <t>147,42/181,62</t>
  </si>
  <si>
    <t>3,78/ 3,96</t>
  </si>
  <si>
    <t>5,4/ 4,68</t>
  </si>
  <si>
    <t>21,06/ 30,78</t>
  </si>
  <si>
    <t>Фрукт в ассортименте (груша)</t>
  </si>
  <si>
    <t>Борщ с мясом и сметаной</t>
  </si>
  <si>
    <t>Котлета мясная  «Лукоморье» (говядина, мякоть куриная)/Бефстроганов</t>
  </si>
  <si>
    <t xml:space="preserve"> Рагу овощное «Сочинение»</t>
  </si>
  <si>
    <t>Напиток витаминизированный плодово – ягодный</t>
  </si>
  <si>
    <t>90        50/50</t>
  </si>
  <si>
    <t>211,77/260</t>
  </si>
  <si>
    <t>17,8/ 15</t>
  </si>
  <si>
    <t>11,97/ 20</t>
  </si>
  <si>
    <t>8,28/ 5,01</t>
  </si>
  <si>
    <t>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</si>
</sst>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4" fontId="0" fillId="2" borderId="1" xfId="0" applyNumberFormat="1" applyFill="1" applyBorder="1" applyProtection="1">
      <protection locked="0"/>
    </xf>
    <xf numFmtId="4" fontId="0" fillId="2" borderId="9" xfId="0" applyNumberFormat="1" applyFill="1" applyBorder="1" applyProtection="1">
      <protection locked="0"/>
    </xf>
    <xf numFmtId="0" fontId="0" fillId="3" borderId="6" xfId="0" applyFill="1" applyBorder="1"/>
    <xf numFmtId="0" fontId="0" fillId="3" borderId="1" xfId="0" applyFill="1" applyBorder="1"/>
    <xf numFmtId="0" fontId="0" fillId="3" borderId="4" xfId="0" applyFill="1" applyBorder="1"/>
    <xf numFmtId="0" fontId="3" fillId="3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2" fillId="0" borderId="13" xfId="0" applyFont="1" applyBorder="1"/>
    <xf numFmtId="0" fontId="2" fillId="0" borderId="20" xfId="0" applyFont="1" applyBorder="1"/>
    <xf numFmtId="0" fontId="2" fillId="3" borderId="1" xfId="0" applyFont="1" applyFill="1" applyBorder="1"/>
    <xf numFmtId="0" fontId="2" fillId="3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0" borderId="21" xfId="0" applyFont="1" applyBorder="1"/>
    <xf numFmtId="0" fontId="2" fillId="3" borderId="11" xfId="0" applyFont="1" applyFill="1" applyBorder="1" applyProtection="1">
      <protection locked="0"/>
    </xf>
    <xf numFmtId="0" fontId="2" fillId="3" borderId="11" xfId="0" applyFont="1" applyFill="1" applyBorder="1" applyAlignment="1">
      <alignment horizontal="center" vertical="center" wrapText="1"/>
    </xf>
    <xf numFmtId="2" fontId="2" fillId="2" borderId="11" xfId="0" applyNumberFormat="1" applyFont="1" applyFill="1" applyBorder="1" applyProtection="1">
      <protection locked="0"/>
    </xf>
    <xf numFmtId="0" fontId="2" fillId="3" borderId="6" xfId="0" applyFont="1" applyFill="1" applyBorder="1" applyProtection="1">
      <protection locked="0"/>
    </xf>
    <xf numFmtId="0" fontId="2" fillId="3" borderId="6" xfId="0" applyFont="1" applyFill="1" applyBorder="1" applyAlignment="1">
      <alignment horizontal="center" vertical="center" wrapText="1"/>
    </xf>
    <xf numFmtId="2" fontId="2" fillId="3" borderId="6" xfId="0" applyNumberFormat="1" applyFont="1" applyFill="1" applyBorder="1" applyProtection="1">
      <protection locked="0"/>
    </xf>
    <xf numFmtId="0" fontId="2" fillId="3" borderId="1" xfId="0" applyFont="1" applyFill="1" applyBorder="1" applyProtection="1">
      <protection locked="0"/>
    </xf>
    <xf numFmtId="2" fontId="2" fillId="3" borderId="1" xfId="0" applyNumberFormat="1" applyFont="1" applyFill="1" applyBorder="1" applyProtection="1">
      <protection locked="0"/>
    </xf>
    <xf numFmtId="2" fontId="2" fillId="3" borderId="11" xfId="0" applyNumberFormat="1" applyFon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center" vertical="center" wrapText="1"/>
      <protection locked="0"/>
    </xf>
    <xf numFmtId="4" fontId="0" fillId="2" borderId="6" xfId="0" applyNumberFormat="1" applyFill="1" applyBorder="1" applyProtection="1">
      <protection locked="0"/>
    </xf>
    <xf numFmtId="4" fontId="0" fillId="2" borderId="7" xfId="0" applyNumberFormat="1" applyFill="1" applyBorder="1" applyProtection="1">
      <protection locked="0"/>
    </xf>
    <xf numFmtId="4" fontId="0" fillId="2" borderId="1" xfId="0" applyNumberFormat="1" applyFill="1" applyBorder="1" applyAlignment="1" applyProtection="1">
      <alignment horizontal="right" wrapText="1"/>
      <protection locked="0"/>
    </xf>
    <xf numFmtId="4" fontId="0" fillId="2" borderId="9" xfId="0" applyNumberFormat="1" applyFill="1" applyBorder="1" applyAlignment="1" applyProtection="1">
      <alignment horizontal="right" wrapText="1"/>
      <protection locked="0"/>
    </xf>
    <xf numFmtId="0" fontId="1" fillId="3" borderId="6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vertical="center" wrapText="1"/>
    </xf>
    <xf numFmtId="0" fontId="1" fillId="3" borderId="11" xfId="0" applyFont="1" applyFill="1" applyBorder="1" applyAlignment="1">
      <alignment vertical="center" wrapText="1"/>
    </xf>
    <xf numFmtId="0" fontId="1" fillId="3" borderId="11" xfId="0" applyFont="1" applyFill="1" applyBorder="1" applyProtection="1">
      <protection locked="0"/>
    </xf>
    <xf numFmtId="0" fontId="1" fillId="3" borderId="6" xfId="0" applyFont="1" applyFill="1" applyBorder="1"/>
    <xf numFmtId="0" fontId="1" fillId="3" borderId="1" xfId="0" applyFont="1" applyFill="1" applyBorder="1" applyAlignment="1">
      <alignment horizontal="center" vertical="center" wrapText="1"/>
    </xf>
    <xf numFmtId="2" fontId="1" fillId="3" borderId="1" xfId="0" applyNumberFormat="1" applyFont="1" applyFill="1" applyBorder="1" applyAlignment="1" applyProtection="1">
      <alignment horizontal="right" wrapText="1"/>
      <protection locked="0"/>
    </xf>
    <xf numFmtId="2" fontId="1" fillId="2" borderId="1" xfId="0" applyNumberFormat="1" applyFont="1" applyFill="1" applyBorder="1" applyAlignment="1" applyProtection="1">
      <alignment horizontal="right" wrapText="1"/>
      <protection locked="0"/>
    </xf>
    <xf numFmtId="2" fontId="1" fillId="2" borderId="9" xfId="0" applyNumberFormat="1" applyFont="1" applyFill="1" applyBorder="1" applyAlignment="1" applyProtection="1">
      <alignment horizontal="right" wrapText="1"/>
      <protection locked="0"/>
    </xf>
    <xf numFmtId="0" fontId="2" fillId="3" borderId="4" xfId="0" applyFont="1" applyFill="1" applyBorder="1"/>
    <xf numFmtId="2" fontId="2" fillId="2" borderId="12" xfId="0" applyNumberFormat="1" applyFont="1" applyFill="1" applyBorder="1" applyProtection="1">
      <protection locked="0"/>
    </xf>
    <xf numFmtId="0" fontId="1" fillId="3" borderId="4" xfId="0" applyFont="1" applyFill="1" applyBorder="1"/>
    <xf numFmtId="2" fontId="0" fillId="2" borderId="9" xfId="0" applyNumberFormat="1" applyFill="1" applyBorder="1" applyProtection="1">
      <protection locked="0"/>
    </xf>
    <xf numFmtId="0" fontId="1" fillId="3" borderId="4" xfId="0" applyFont="1" applyFill="1" applyBorder="1" applyAlignment="1">
      <alignment vertical="center" wrapText="1"/>
    </xf>
    <xf numFmtId="2" fontId="1" fillId="3" borderId="6" xfId="0" applyNumberFormat="1" applyFont="1" applyFill="1" applyBorder="1" applyAlignment="1" applyProtection="1">
      <alignment horizontal="right"/>
      <protection locked="0"/>
    </xf>
    <xf numFmtId="2" fontId="1" fillId="2" borderId="6" xfId="0" applyNumberFormat="1" applyFont="1" applyFill="1" applyBorder="1" applyAlignment="1" applyProtection="1">
      <alignment horizontal="right" wrapText="1"/>
      <protection locked="0"/>
    </xf>
    <xf numFmtId="2" fontId="1" fillId="2" borderId="7" xfId="0" applyNumberFormat="1" applyFont="1" applyFill="1" applyBorder="1" applyAlignment="1" applyProtection="1">
      <alignment horizontal="right" wrapText="1"/>
      <protection locked="0"/>
    </xf>
    <xf numFmtId="0" fontId="2" fillId="3" borderId="4" xfId="0" applyFont="1" applyFill="1" applyBorder="1" applyProtection="1">
      <protection locked="0"/>
    </xf>
    <xf numFmtId="0" fontId="2" fillId="3" borderId="4" xfId="0" applyFont="1" applyFill="1" applyBorder="1" applyAlignment="1">
      <alignment horizontal="center" vertical="center" wrapText="1"/>
    </xf>
    <xf numFmtId="2" fontId="2" fillId="3" borderId="4" xfId="0" applyNumberFormat="1" applyFont="1" applyFill="1" applyBorder="1" applyProtection="1">
      <protection locked="0"/>
    </xf>
    <xf numFmtId="2" fontId="1" fillId="3" borderId="4" xfId="0" applyNumberFormat="1" applyFont="1" applyFill="1" applyBorder="1" applyAlignment="1" applyProtection="1">
      <alignment horizontal="right"/>
      <protection locked="0"/>
    </xf>
    <xf numFmtId="2" fontId="1" fillId="2" borderId="4" xfId="0" applyNumberFormat="1" applyFont="1" applyFill="1" applyBorder="1" applyAlignment="1" applyProtection="1">
      <alignment horizontal="right" wrapText="1"/>
      <protection locked="0"/>
    </xf>
    <xf numFmtId="2" fontId="1" fillId="2" borderId="16" xfId="0" applyNumberFormat="1" applyFont="1" applyFill="1" applyBorder="1" applyAlignment="1" applyProtection="1">
      <alignment horizontal="right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2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1"/>
  <sheetViews>
    <sheetView tabSelected="1" topLeftCell="A11" zoomScaleNormal="100" workbookViewId="0">
      <selection activeCell="B19" sqref="B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 x14ac:dyDescent="0.25">
      <c r="A1" t="s">
        <v>0</v>
      </c>
      <c r="B1" s="86" t="s">
        <v>23</v>
      </c>
      <c r="C1" s="87"/>
      <c r="D1" s="88"/>
      <c r="E1" t="s">
        <v>19</v>
      </c>
      <c r="F1" s="15"/>
      <c r="I1" t="s">
        <v>1</v>
      </c>
      <c r="J1" s="14">
        <v>44518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21</v>
      </c>
      <c r="D3" s="9" t="s">
        <v>4</v>
      </c>
      <c r="E3" s="9" t="s">
        <v>22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25">
      <c r="A4" s="43" t="s">
        <v>10</v>
      </c>
      <c r="B4" s="67" t="s">
        <v>28</v>
      </c>
      <c r="C4" s="52"/>
      <c r="D4" s="63" t="s">
        <v>30</v>
      </c>
      <c r="E4" s="53">
        <v>100</v>
      </c>
      <c r="F4" s="54"/>
      <c r="G4" s="77">
        <v>87.1</v>
      </c>
      <c r="H4" s="78">
        <v>0.7</v>
      </c>
      <c r="I4" s="78">
        <v>8.3000000000000007</v>
      </c>
      <c r="J4" s="79">
        <v>1.7</v>
      </c>
    </row>
    <row r="5" spans="1:10" x14ac:dyDescent="0.25">
      <c r="A5" s="44"/>
      <c r="B5" s="72" t="s">
        <v>11</v>
      </c>
      <c r="C5" s="80"/>
      <c r="D5" s="76" t="s">
        <v>31</v>
      </c>
      <c r="E5" s="81">
        <v>100</v>
      </c>
      <c r="F5" s="82"/>
      <c r="G5" s="83">
        <v>134.30000000000001</v>
      </c>
      <c r="H5" s="84">
        <v>21.4</v>
      </c>
      <c r="I5" s="84">
        <v>3.8</v>
      </c>
      <c r="J5" s="85">
        <v>3.5</v>
      </c>
    </row>
    <row r="6" spans="1:10" ht="45" x14ac:dyDescent="0.25">
      <c r="A6" s="44"/>
      <c r="B6" s="74" t="s">
        <v>27</v>
      </c>
      <c r="C6" s="55"/>
      <c r="D6" s="64" t="s">
        <v>32</v>
      </c>
      <c r="E6" s="68" t="s">
        <v>29</v>
      </c>
      <c r="F6" s="56"/>
      <c r="G6" s="69" t="s">
        <v>34</v>
      </c>
      <c r="H6" s="70" t="s">
        <v>35</v>
      </c>
      <c r="I6" s="70" t="s">
        <v>36</v>
      </c>
      <c r="J6" s="71" t="s">
        <v>37</v>
      </c>
    </row>
    <row r="7" spans="1:10" x14ac:dyDescent="0.25">
      <c r="A7" s="44"/>
      <c r="B7" s="45" t="s">
        <v>20</v>
      </c>
      <c r="C7" s="55"/>
      <c r="D7" s="46" t="s">
        <v>24</v>
      </c>
      <c r="E7" s="41">
        <v>30</v>
      </c>
      <c r="F7" s="17"/>
      <c r="G7" s="35">
        <f>2.4*E7</f>
        <v>72</v>
      </c>
      <c r="H7" s="35">
        <f>0.071*E7</f>
        <v>2.13</v>
      </c>
      <c r="I7" s="35">
        <f>0.007*E7</f>
        <v>0.21</v>
      </c>
      <c r="J7" s="36">
        <f>0.442*E7</f>
        <v>13.26</v>
      </c>
    </row>
    <row r="8" spans="1:10" x14ac:dyDescent="0.25">
      <c r="A8" s="44"/>
      <c r="B8" s="45" t="s">
        <v>18</v>
      </c>
      <c r="C8" s="55"/>
      <c r="D8" s="46" t="s">
        <v>25</v>
      </c>
      <c r="E8" s="41">
        <v>20</v>
      </c>
      <c r="F8" s="17"/>
      <c r="G8" s="17">
        <f>1.813*E8</f>
        <v>36.26</v>
      </c>
      <c r="H8" s="17">
        <f>0.057*E8</f>
        <v>1.1400000000000001</v>
      </c>
      <c r="I8" s="17">
        <f>0.011*E8</f>
        <v>0.21999999999999997</v>
      </c>
      <c r="J8" s="75">
        <f>0.372*E8</f>
        <v>7.4399999999999995</v>
      </c>
    </row>
    <row r="9" spans="1:10" ht="15.75" thickBot="1" x14ac:dyDescent="0.3">
      <c r="A9" s="48"/>
      <c r="B9" s="66" t="s">
        <v>12</v>
      </c>
      <c r="C9" s="49"/>
      <c r="D9" s="65" t="s">
        <v>33</v>
      </c>
      <c r="E9" s="50">
        <v>200</v>
      </c>
      <c r="F9" s="57"/>
      <c r="G9" s="57">
        <v>56</v>
      </c>
      <c r="H9" s="51">
        <v>0.2</v>
      </c>
      <c r="I9" s="51">
        <v>0</v>
      </c>
      <c r="J9" s="73">
        <v>14</v>
      </c>
    </row>
    <row r="10" spans="1:10" x14ac:dyDescent="0.25">
      <c r="A10" s="5" t="s">
        <v>13</v>
      </c>
      <c r="B10" s="39"/>
      <c r="C10" s="2"/>
      <c r="D10" s="25"/>
      <c r="E10" s="13"/>
      <c r="F10" s="19"/>
      <c r="G10" s="31"/>
      <c r="H10" s="31"/>
      <c r="I10" s="31"/>
      <c r="J10" s="32"/>
    </row>
    <row r="11" spans="1:10" x14ac:dyDescent="0.25">
      <c r="A11" s="5"/>
      <c r="B11" s="1"/>
      <c r="C11" s="1"/>
      <c r="D11" s="23"/>
      <c r="E11" s="11"/>
      <c r="F11" s="17"/>
      <c r="G11" s="27"/>
      <c r="H11" s="27"/>
      <c r="I11" s="27"/>
      <c r="J11" s="28"/>
    </row>
    <row r="12" spans="1:10" ht="15.75" thickBot="1" x14ac:dyDescent="0.3">
      <c r="A12" s="5"/>
      <c r="B12" s="20"/>
      <c r="C12" s="20"/>
      <c r="D12" s="26"/>
      <c r="E12" s="21"/>
      <c r="F12" s="22"/>
      <c r="G12" s="33"/>
      <c r="H12" s="33"/>
      <c r="I12" s="33"/>
      <c r="J12" s="34"/>
    </row>
    <row r="13" spans="1:10" x14ac:dyDescent="0.25">
      <c r="A13" s="3" t="s">
        <v>14</v>
      </c>
      <c r="B13" s="37" t="s">
        <v>17</v>
      </c>
      <c r="C13" s="4"/>
      <c r="D13" s="63" t="s">
        <v>38</v>
      </c>
      <c r="E13" s="42">
        <v>150</v>
      </c>
      <c r="F13" s="16"/>
      <c r="G13" s="59">
        <v>70.5</v>
      </c>
      <c r="H13" s="59">
        <v>0.6</v>
      </c>
      <c r="I13" s="59">
        <v>0.46</v>
      </c>
      <c r="J13" s="60">
        <v>15.45</v>
      </c>
    </row>
    <row r="14" spans="1:10" x14ac:dyDescent="0.25">
      <c r="A14" s="5"/>
      <c r="B14" s="38" t="s">
        <v>15</v>
      </c>
      <c r="C14" s="1"/>
      <c r="D14" s="64" t="s">
        <v>39</v>
      </c>
      <c r="E14" s="68" t="s">
        <v>26</v>
      </c>
      <c r="F14" s="17"/>
      <c r="G14" s="61">
        <v>134.49</v>
      </c>
      <c r="H14" s="61">
        <v>4.68</v>
      </c>
      <c r="I14" s="61">
        <v>8.19</v>
      </c>
      <c r="J14" s="62">
        <v>10.33</v>
      </c>
    </row>
    <row r="15" spans="1:10" ht="30" x14ac:dyDescent="0.25">
      <c r="A15" s="5"/>
      <c r="B15" s="38" t="s">
        <v>16</v>
      </c>
      <c r="C15" s="1"/>
      <c r="D15" s="64" t="s">
        <v>40</v>
      </c>
      <c r="E15" s="68" t="s">
        <v>43</v>
      </c>
      <c r="F15" s="17"/>
      <c r="G15" s="61" t="s">
        <v>44</v>
      </c>
      <c r="H15" s="61" t="s">
        <v>45</v>
      </c>
      <c r="I15" s="61" t="s">
        <v>46</v>
      </c>
      <c r="J15" s="62" t="s">
        <v>47</v>
      </c>
    </row>
    <row r="16" spans="1:10" x14ac:dyDescent="0.25">
      <c r="A16" s="5"/>
      <c r="B16" s="38" t="s">
        <v>27</v>
      </c>
      <c r="C16" s="1"/>
      <c r="D16" s="64" t="s">
        <v>41</v>
      </c>
      <c r="E16" s="47">
        <v>150</v>
      </c>
      <c r="F16" s="17"/>
      <c r="G16" s="61">
        <v>165.68</v>
      </c>
      <c r="H16" s="61">
        <v>2.94</v>
      </c>
      <c r="I16" s="61">
        <v>8.61</v>
      </c>
      <c r="J16" s="62">
        <v>18.78</v>
      </c>
    </row>
    <row r="17" spans="1:10" x14ac:dyDescent="0.25">
      <c r="A17" s="5"/>
      <c r="B17" s="38" t="s">
        <v>20</v>
      </c>
      <c r="C17" s="1"/>
      <c r="D17" s="40" t="s">
        <v>24</v>
      </c>
      <c r="E17" s="41">
        <v>45</v>
      </c>
      <c r="F17" s="17"/>
      <c r="G17" s="35">
        <f>2.4*E17</f>
        <v>108</v>
      </c>
      <c r="H17" s="35">
        <f>0.071*E17</f>
        <v>3.1949999999999998</v>
      </c>
      <c r="I17" s="35">
        <f>0.007*E17</f>
        <v>0.315</v>
      </c>
      <c r="J17" s="36">
        <f>0.442*E17</f>
        <v>19.89</v>
      </c>
    </row>
    <row r="18" spans="1:10" x14ac:dyDescent="0.25">
      <c r="A18" s="5"/>
      <c r="B18" s="38" t="s">
        <v>18</v>
      </c>
      <c r="C18" s="1"/>
      <c r="D18" s="40" t="s">
        <v>25</v>
      </c>
      <c r="E18" s="41">
        <v>25</v>
      </c>
      <c r="F18" s="17"/>
      <c r="G18" s="17">
        <f>1.813*E18</f>
        <v>45.324999999999996</v>
      </c>
      <c r="H18" s="17">
        <f>0.057*E18</f>
        <v>1.425</v>
      </c>
      <c r="I18" s="17">
        <f>0.011*E18</f>
        <v>0.27499999999999997</v>
      </c>
      <c r="J18" s="75">
        <f>0.372*E18</f>
        <v>9.3000000000000007</v>
      </c>
    </row>
    <row r="19" spans="1:10" ht="30" x14ac:dyDescent="0.25">
      <c r="A19" s="5"/>
      <c r="B19" s="38" t="s">
        <v>48</v>
      </c>
      <c r="C19" s="1"/>
      <c r="D19" s="23" t="s">
        <v>42</v>
      </c>
      <c r="E19" s="58">
        <v>200</v>
      </c>
      <c r="F19" s="17"/>
      <c r="G19" s="35">
        <v>146</v>
      </c>
      <c r="H19" s="35">
        <v>0</v>
      </c>
      <c r="I19" s="35">
        <v>0</v>
      </c>
      <c r="J19" s="36">
        <v>37.200000000000003</v>
      </c>
    </row>
    <row r="20" spans="1:10" x14ac:dyDescent="0.25">
      <c r="A20" s="5"/>
      <c r="B20" s="1"/>
      <c r="C20" s="1"/>
      <c r="D20" s="23"/>
      <c r="E20" s="11"/>
      <c r="F20" s="17"/>
      <c r="G20" s="27"/>
      <c r="H20" s="27"/>
      <c r="I20" s="27"/>
      <c r="J20" s="28"/>
    </row>
    <row r="21" spans="1:10" ht="15.75" thickBot="1" x14ac:dyDescent="0.3">
      <c r="A21" s="6"/>
      <c r="B21" s="7"/>
      <c r="C21" s="7"/>
      <c r="D21" s="24"/>
      <c r="E21" s="12"/>
      <c r="F21" s="18"/>
      <c r="G21" s="29"/>
      <c r="H21" s="29"/>
      <c r="I21" s="29"/>
      <c r="J21" s="3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МЮС</cp:lastModifiedBy>
  <cp:lastPrinted>2021-05-18T10:32:40Z</cp:lastPrinted>
  <dcterms:created xsi:type="dcterms:W3CDTF">2015-06-05T18:19:34Z</dcterms:created>
  <dcterms:modified xsi:type="dcterms:W3CDTF">2021-11-24T15:17:43Z</dcterms:modified>
</cp:coreProperties>
</file>