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Декабрь\"/>
    </mc:Choice>
  </mc:AlternateContent>
  <xr:revisionPtr revIDLastSave="0" documentId="13_ncr:1_{C82418EB-A958-4756-B9A2-0409A947ADBD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7" i="1"/>
  <c r="I7" i="1"/>
  <c r="H7" i="1"/>
  <c r="G7" i="1"/>
  <c r="J18" i="1"/>
  <c r="I18" i="1"/>
  <c r="H18" i="1"/>
  <c r="G18" i="1"/>
  <c r="J17" i="1"/>
  <c r="I17" i="1"/>
  <c r="H17" i="1"/>
  <c r="G17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<sst xmlns="http://schemas.openxmlformats.org/spreadsheetml/2006/main" count="54" uniqueCount="49">
  <si>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</si>
  <si>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</si>
  <si>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</si>
  <si>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</si>
  <si>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</si>
  <si>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</si>
  <si>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</si>
  <si>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</si>
  <si>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</si>
  <si>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</si>
  <si>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</si>
  <si>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</si>
  <si>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</si>
  <si>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</si>
  <si>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</si>
  <si>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</si>
  <si>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</si>
  <si>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</si>
  <si>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</si>
  <si>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</si>
  <si>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</si>
  <si>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</si>
  <si>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</si>
  <si>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</si>
  <si>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</si>
  <si>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</si>
  <si>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200/10/10</t>
  </si>
  <si>
    <t>гарнир</t>
  </si>
  <si>
    <t>закуска</t>
  </si>
  <si>
    <t>180/180</t>
  </si>
  <si>
    <t>Капуста квашеная</t>
  </si>
  <si>
    <t>Рыба запеченная с сыром</t>
  </si>
  <si>
    <t>Картофель запеченный с зеленью/Картофель отварной с маслом и зеленью</t>
  </si>
  <si>
    <t>Компот фруктово-ягодный (вишня)</t>
  </si>
  <si>
    <t>147,42/181,62</t>
  </si>
  <si>
    <t>3,78/ 3,96</t>
  </si>
  <si>
    <t>5,4/ 4,68</t>
  </si>
  <si>
    <t>21,06/ 30,78</t>
  </si>
  <si>
    <t>Фрукт в ассортименте (груша)</t>
  </si>
  <si>
    <t>Борщ с мясом и сметаной</t>
  </si>
  <si>
    <t>Котлета мясная  «Лукоморье» (говядина, мякоть куриная)/Бефстроганов</t>
  </si>
  <si>
    <t xml:space="preserve"> Рагу овощное «Сочинение»</t>
  </si>
  <si>
    <t>Напиток витаминизированный плодово – ягодный</t>
  </si>
  <si>
    <t>90        50/50</t>
  </si>
  <si>
    <t>211,77/260</t>
  </si>
  <si>
    <t>17,8/ 15</t>
  </si>
  <si>
    <t>11,97/ 20</t>
  </si>
  <si>
    <t>8,28/ 5,01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</si>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</sst>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9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/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1" fillId="3" borderId="4" xfId="0" applyFont="1" applyFill="1" applyBorder="1" applyAlignment="1">
      <alignment vertical="center" wrapText="1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 applyProtection="1">
      <protection locked="0"/>
    </xf>
    <xf numFmtId="0" fontId="2" fillId="3" borderId="4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Normal="100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86" t="s">
        <v>23</v>
      </c>
      <c r="C1" s="87"/>
      <c r="D1" s="88"/>
      <c r="E1" t="s">
        <v>19</v>
      </c>
      <c r="F1" s="15"/>
      <c r="I1" t="s">
        <v>1</v>
      </c>
      <c r="J1" s="14">
        <v>44546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3" t="s">
        <v>10</v>
      </c>
      <c r="B4" s="67" t="s">
        <v>28</v>
      </c>
      <c r="C4" s="52"/>
      <c r="D4" s="63" t="s">
        <v>30</v>
      </c>
      <c r="E4" s="53">
        <v>100</v>
      </c>
      <c r="F4" s="54"/>
      <c r="G4" s="77">
        <v>87.1</v>
      </c>
      <c r="H4" s="78">
        <v>0.7</v>
      </c>
      <c r="I4" s="78">
        <v>8.3000000000000007</v>
      </c>
      <c r="J4" s="79">
        <v>1.7</v>
      </c>
    </row>
    <row r="5" spans="1:10" x14ac:dyDescent="0.25">
      <c r="A5" s="44"/>
      <c r="B5" s="72" t="s">
        <v>11</v>
      </c>
      <c r="C5" s="80"/>
      <c r="D5" s="76" t="s">
        <v>31</v>
      </c>
      <c r="E5" s="81">
        <v>100</v>
      </c>
      <c r="F5" s="82"/>
      <c r="G5" s="83">
        <v>134.30000000000001</v>
      </c>
      <c r="H5" s="84">
        <v>21.4</v>
      </c>
      <c r="I5" s="84">
        <v>3.8</v>
      </c>
      <c r="J5" s="85">
        <v>3.5</v>
      </c>
    </row>
    <row r="6" spans="1:10" ht="45" x14ac:dyDescent="0.25">
      <c r="A6" s="44"/>
      <c r="B6" s="74" t="s">
        <v>27</v>
      </c>
      <c r="C6" s="55"/>
      <c r="D6" s="64" t="s">
        <v>32</v>
      </c>
      <c r="E6" s="68" t="s">
        <v>29</v>
      </c>
      <c r="F6" s="56"/>
      <c r="G6" s="69" t="s">
        <v>34</v>
      </c>
      <c r="H6" s="70" t="s">
        <v>35</v>
      </c>
      <c r="I6" s="70" t="s">
        <v>36</v>
      </c>
      <c r="J6" s="71" t="s">
        <v>37</v>
      </c>
    </row>
    <row r="7" spans="1:10" x14ac:dyDescent="0.25">
      <c r="A7" s="44"/>
      <c r="B7" s="45" t="s">
        <v>20</v>
      </c>
      <c r="C7" s="55"/>
      <c r="D7" s="46" t="s">
        <v>24</v>
      </c>
      <c r="E7" s="41">
        <v>30</v>
      </c>
      <c r="F7" s="17"/>
      <c r="G7" s="35">
        <f>2.4*E7</f>
        <v>72</v>
      </c>
      <c r="H7" s="35">
        <f>0.071*E7</f>
        <v>2.13</v>
      </c>
      <c r="I7" s="35">
        <f>0.007*E7</f>
        <v>0.21</v>
      </c>
      <c r="J7" s="36">
        <f>0.442*E7</f>
        <v>13.26</v>
      </c>
    </row>
    <row r="8" spans="1:10" x14ac:dyDescent="0.25">
      <c r="A8" s="44"/>
      <c r="B8" s="45" t="s">
        <v>18</v>
      </c>
      <c r="C8" s="55"/>
      <c r="D8" s="46" t="s">
        <v>25</v>
      </c>
      <c r="E8" s="41">
        <v>20</v>
      </c>
      <c r="F8" s="17"/>
      <c r="G8" s="17">
        <f>1.813*E8</f>
        <v>36.26</v>
      </c>
      <c r="H8" s="17">
        <f>0.057*E8</f>
        <v>1.1400000000000001</v>
      </c>
      <c r="I8" s="17">
        <f>0.011*E8</f>
        <v>0.21999999999999997</v>
      </c>
      <c r="J8" s="75">
        <f>0.372*E8</f>
        <v>7.4399999999999995</v>
      </c>
    </row>
    <row r="9" spans="1:10" ht="15.75" thickBot="1" x14ac:dyDescent="0.3">
      <c r="A9" s="48"/>
      <c r="B9" s="66" t="s">
        <v>12</v>
      </c>
      <c r="C9" s="49"/>
      <c r="D9" s="65" t="s">
        <v>33</v>
      </c>
      <c r="E9" s="50">
        <v>200</v>
      </c>
      <c r="F9" s="57"/>
      <c r="G9" s="57">
        <v>56</v>
      </c>
      <c r="H9" s="51">
        <v>0.2</v>
      </c>
      <c r="I9" s="51">
        <v>0</v>
      </c>
      <c r="J9" s="73">
        <v>14</v>
      </c>
    </row>
    <row r="10" spans="1:10" x14ac:dyDescent="0.25">
      <c r="A10" s="5" t="s">
        <v>13</v>
      </c>
      <c r="B10" s="39"/>
      <c r="C10" s="2"/>
      <c r="D10" s="25"/>
      <c r="E10" s="13"/>
      <c r="F10" s="19"/>
      <c r="G10" s="31"/>
      <c r="H10" s="31"/>
      <c r="I10" s="31"/>
      <c r="J10" s="32"/>
    </row>
    <row r="11" spans="1:10" x14ac:dyDescent="0.25">
      <c r="A11" s="5"/>
      <c r="B11" s="1"/>
      <c r="C11" s="1"/>
      <c r="D11" s="23"/>
      <c r="E11" s="11"/>
      <c r="F11" s="17"/>
      <c r="G11" s="27"/>
      <c r="H11" s="27"/>
      <c r="I11" s="27"/>
      <c r="J11" s="28"/>
    </row>
    <row r="12" spans="1:10" ht="15.75" thickBot="1" x14ac:dyDescent="0.3">
      <c r="A12" s="5"/>
      <c r="B12" s="20"/>
      <c r="C12" s="20"/>
      <c r="D12" s="26"/>
      <c r="E12" s="21"/>
      <c r="F12" s="22"/>
      <c r="G12" s="33"/>
      <c r="H12" s="33"/>
      <c r="I12" s="33"/>
      <c r="J12" s="34"/>
    </row>
    <row r="13" spans="1:10" x14ac:dyDescent="0.25">
      <c r="A13" s="3" t="s">
        <v>14</v>
      </c>
      <c r="B13" s="37" t="s">
        <v>17</v>
      </c>
      <c r="C13" s="4"/>
      <c r="D13" s="63" t="s">
        <v>38</v>
      </c>
      <c r="E13" s="42">
        <v>150</v>
      </c>
      <c r="F13" s="16"/>
      <c r="G13" s="59">
        <v>70.5</v>
      </c>
      <c r="H13" s="59">
        <v>0.6</v>
      </c>
      <c r="I13" s="59">
        <v>0.46</v>
      </c>
      <c r="J13" s="60">
        <v>15.45</v>
      </c>
    </row>
    <row r="14" spans="1:10" x14ac:dyDescent="0.25">
      <c r="A14" s="5"/>
      <c r="B14" s="38" t="s">
        <v>15</v>
      </c>
      <c r="C14" s="1"/>
      <c r="D14" s="64" t="s">
        <v>39</v>
      </c>
      <c r="E14" s="68" t="s">
        <v>26</v>
      </c>
      <c r="F14" s="17"/>
      <c r="G14" s="61">
        <v>134.49</v>
      </c>
      <c r="H14" s="61">
        <v>4.68</v>
      </c>
      <c r="I14" s="61">
        <v>8.19</v>
      </c>
      <c r="J14" s="62">
        <v>10.33</v>
      </c>
    </row>
    <row r="15" spans="1:10" ht="30" x14ac:dyDescent="0.25">
      <c r="A15" s="5"/>
      <c r="B15" s="38" t="s">
        <v>16</v>
      </c>
      <c r="C15" s="1"/>
      <c r="D15" s="64" t="s">
        <v>40</v>
      </c>
      <c r="E15" s="68" t="s">
        <v>43</v>
      </c>
      <c r="F15" s="17"/>
      <c r="G15" s="61" t="s">
        <v>44</v>
      </c>
      <c r="H15" s="61" t="s">
        <v>45</v>
      </c>
      <c r="I15" s="61" t="s">
        <v>46</v>
      </c>
      <c r="J15" s="62" t="s">
        <v>47</v>
      </c>
    </row>
    <row r="16" spans="1:10" x14ac:dyDescent="0.25">
      <c r="A16" s="5"/>
      <c r="B16" s="38" t="s">
        <v>27</v>
      </c>
      <c r="C16" s="1"/>
      <c r="D16" s="64" t="s">
        <v>41</v>
      </c>
      <c r="E16" s="47">
        <v>150</v>
      </c>
      <c r="F16" s="17"/>
      <c r="G16" s="61">
        <v>165.68</v>
      </c>
      <c r="H16" s="61">
        <v>2.94</v>
      </c>
      <c r="I16" s="61">
        <v>8.61</v>
      </c>
      <c r="J16" s="62">
        <v>18.78</v>
      </c>
    </row>
    <row r="17" spans="1:10" x14ac:dyDescent="0.25">
      <c r="A17" s="5"/>
      <c r="B17" s="38" t="s">
        <v>20</v>
      </c>
      <c r="C17" s="1"/>
      <c r="D17" s="40" t="s">
        <v>24</v>
      </c>
      <c r="E17" s="41">
        <v>45</v>
      </c>
      <c r="F17" s="17"/>
      <c r="G17" s="35">
        <f>2.4*E17</f>
        <v>108</v>
      </c>
      <c r="H17" s="35">
        <f>0.071*E17</f>
        <v>3.1949999999999998</v>
      </c>
      <c r="I17" s="35">
        <f>0.007*E17</f>
        <v>0.315</v>
      </c>
      <c r="J17" s="36">
        <f>0.442*E17</f>
        <v>19.89</v>
      </c>
    </row>
    <row r="18" spans="1:10" x14ac:dyDescent="0.25">
      <c r="A18" s="5"/>
      <c r="B18" s="38" t="s">
        <v>18</v>
      </c>
      <c r="C18" s="1"/>
      <c r="D18" s="40" t="s">
        <v>25</v>
      </c>
      <c r="E18" s="41">
        <v>25</v>
      </c>
      <c r="F18" s="17"/>
      <c r="G18" s="17">
        <f>1.813*E18</f>
        <v>45.324999999999996</v>
      </c>
      <c r="H18" s="17">
        <f>0.057*E18</f>
        <v>1.425</v>
      </c>
      <c r="I18" s="17">
        <f>0.011*E18</f>
        <v>0.27499999999999997</v>
      </c>
      <c r="J18" s="75">
        <f>0.372*E18</f>
        <v>9.3000000000000007</v>
      </c>
    </row>
    <row r="19" spans="1:10" ht="30" x14ac:dyDescent="0.25">
      <c r="A19" s="5"/>
      <c r="B19" s="38" t="s">
        <v>48</v>
      </c>
      <c r="C19" s="1"/>
      <c r="D19" s="23" t="s">
        <v>42</v>
      </c>
      <c r="E19" s="58">
        <v>200</v>
      </c>
      <c r="F19" s="17"/>
      <c r="G19" s="35">
        <v>146</v>
      </c>
      <c r="H19" s="35">
        <v>0</v>
      </c>
      <c r="I19" s="35">
        <v>0</v>
      </c>
      <c r="J19" s="36">
        <v>37.200000000000003</v>
      </c>
    </row>
    <row r="20" spans="1:10" x14ac:dyDescent="0.25">
      <c r="A20" s="5"/>
      <c r="B20" s="1"/>
      <c r="C20" s="1"/>
      <c r="D20" s="23"/>
      <c r="E20" s="11"/>
      <c r="F20" s="17"/>
      <c r="G20" s="27"/>
      <c r="H20" s="27"/>
      <c r="I20" s="27"/>
      <c r="J20" s="28"/>
    </row>
    <row r="21" spans="1:10" ht="15.75" thickBot="1" x14ac:dyDescent="0.3">
      <c r="A21" s="6"/>
      <c r="B21" s="7"/>
      <c r="C21" s="7"/>
      <c r="D21" s="24"/>
      <c r="E21" s="12"/>
      <c r="F21" s="18"/>
      <c r="G21" s="29"/>
      <c r="H21" s="29"/>
      <c r="I21" s="29"/>
      <c r="J2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2021-11-24T16:11:57Z</dcterms:modified>
</cp:coreProperties>
</file>