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1FE0D183-1116-4C43-A54A-84CE279D1FED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<sst xmlns="http://schemas.openxmlformats.org/spreadsheetml/2006/main" count="57" uniqueCount="52">
  <si>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</si>
  <si>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</si>
  <si>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</si>
  <si>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</si>
  <si>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</si>
  <si>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</si>
  <si>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</si>
  <si>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</si>
  <si>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</si>
  <si>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</si>
  <si>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</si>
  <si>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</si>
  <si>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</si>
  <si>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</si>
  <si>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</si>
  <si>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</si>
  <si>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</si>
  <si>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</si>
  <si>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</si>
  <si>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</si>
  <si>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</si>
  <si>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</si>
  <si>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</si>
  <si>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</si>
  <si>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</si>
  <si>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</si>
  <si>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</si>
  <si>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Кисель плодово – ягодный витаминизированный</t>
  </si>
  <si>
    <t>закуска</t>
  </si>
  <si>
    <t>Фрукты в ассортименте (груша)</t>
  </si>
  <si>
    <t>Биточек из птицы с сыром/ Курица запеченная</t>
  </si>
  <si>
    <t>Каша гречневая вязкая с маслом</t>
  </si>
  <si>
    <t>Компот фруктово-ягодный (клубника)</t>
  </si>
  <si>
    <t>290,9/255,3</t>
  </si>
  <si>
    <t>20,2/ 24,9</t>
  </si>
  <si>
    <t>17,5/ 17</t>
  </si>
  <si>
    <t>13/0,6</t>
  </si>
  <si>
    <t>Горошек консервированный</t>
  </si>
  <si>
    <t>Суп картофельный с мясными фрикадельками/Суп картофельный с мясом</t>
  </si>
  <si>
    <t>Запеканка из печени со
сливочным соусом/
Печень говяжья тушенная
в сметанном соусе</t>
  </si>
  <si>
    <t>Макароны отварные с
маслом</t>
  </si>
  <si>
    <t>200/20   200/10</t>
  </si>
  <si>
    <t>90             90</t>
  </si>
  <si>
    <t>125,83/116,36</t>
  </si>
  <si>
    <t>5,95/ 3,98</t>
  </si>
  <si>
    <t>5,43/ 3,8</t>
  </si>
  <si>
    <t>13,29/16,4</t>
  </si>
  <si>
    <t>119,43/138,15</t>
  </si>
  <si>
    <t>7,02/ 7,7</t>
  </si>
  <si>
    <t>2,52/3,3</t>
  </si>
  <si>
    <t>11,61/ 13,7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</si>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</sst>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6" xfId="0" applyFont="1" applyFill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19</v>
      </c>
      <c r="F1" s="15"/>
      <c r="I1" t="s">
        <v>1</v>
      </c>
      <c r="J1" s="14">
        <v>44600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3" t="s">
        <v>10</v>
      </c>
      <c r="B4" s="44" t="s">
        <v>11</v>
      </c>
      <c r="C4" s="53"/>
      <c r="D4" s="64" t="s">
        <v>30</v>
      </c>
      <c r="E4" s="54">
        <v>100</v>
      </c>
      <c r="F4" s="55"/>
      <c r="G4" s="75" t="s">
        <v>33</v>
      </c>
      <c r="H4" s="76" t="s">
        <v>34</v>
      </c>
      <c r="I4" s="76" t="s">
        <v>35</v>
      </c>
      <c r="J4" s="77" t="s">
        <v>36</v>
      </c>
    </row>
    <row r="5" spans="1:10" x14ac:dyDescent="0.25">
      <c r="A5" s="45"/>
      <c r="B5" s="73" t="s">
        <v>26</v>
      </c>
      <c r="C5" s="56"/>
      <c r="D5" s="65" t="s">
        <v>31</v>
      </c>
      <c r="E5" s="68">
        <v>180</v>
      </c>
      <c r="F5" s="57"/>
      <c r="G5" s="69">
        <v>161.1</v>
      </c>
      <c r="H5" s="70">
        <v>5.22</v>
      </c>
      <c r="I5" s="70">
        <v>4.68</v>
      </c>
      <c r="J5" s="71">
        <v>24.48</v>
      </c>
    </row>
    <row r="6" spans="1:10" x14ac:dyDescent="0.25">
      <c r="A6" s="45"/>
      <c r="B6" s="73" t="s">
        <v>17</v>
      </c>
      <c r="C6" s="56"/>
      <c r="D6" s="65" t="s">
        <v>29</v>
      </c>
      <c r="E6" s="68">
        <v>150</v>
      </c>
      <c r="F6" s="57"/>
      <c r="G6" s="69">
        <v>70.5</v>
      </c>
      <c r="H6" s="70">
        <v>0.6</v>
      </c>
      <c r="I6" s="70">
        <v>0.46</v>
      </c>
      <c r="J6" s="71">
        <v>15.45</v>
      </c>
    </row>
    <row r="7" spans="1:10" x14ac:dyDescent="0.25">
      <c r="A7" s="45"/>
      <c r="B7" s="46" t="s">
        <v>20</v>
      </c>
      <c r="C7" s="56"/>
      <c r="D7" s="47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5"/>
      <c r="B8" s="46" t="s">
        <v>18</v>
      </c>
      <c r="C8" s="56"/>
      <c r="D8" s="47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4">
        <f>0.372*E8</f>
        <v>7.4399999999999995</v>
      </c>
    </row>
    <row r="9" spans="1:10" ht="15.75" thickBot="1" x14ac:dyDescent="0.3">
      <c r="A9" s="49"/>
      <c r="B9" s="67" t="s">
        <v>12</v>
      </c>
      <c r="C9" s="50"/>
      <c r="D9" s="66" t="s">
        <v>32</v>
      </c>
      <c r="E9" s="51">
        <v>200</v>
      </c>
      <c r="F9" s="58"/>
      <c r="G9" s="58">
        <v>194.28</v>
      </c>
      <c r="H9" s="52">
        <v>0.44</v>
      </c>
      <c r="I9" s="52">
        <v>0.2</v>
      </c>
      <c r="J9" s="72">
        <v>47.68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28</v>
      </c>
      <c r="C13" s="4"/>
      <c r="D13" s="64" t="s">
        <v>37</v>
      </c>
      <c r="E13" s="42">
        <v>60</v>
      </c>
      <c r="F13" s="16"/>
      <c r="G13" s="60">
        <v>24.6</v>
      </c>
      <c r="H13" s="60">
        <v>1.86</v>
      </c>
      <c r="I13" s="60">
        <v>0.12</v>
      </c>
      <c r="J13" s="61">
        <v>4.26</v>
      </c>
    </row>
    <row r="14" spans="1:10" ht="45" x14ac:dyDescent="0.25">
      <c r="A14" s="5"/>
      <c r="B14" s="38" t="s">
        <v>15</v>
      </c>
      <c r="C14" s="1"/>
      <c r="D14" s="65" t="s">
        <v>38</v>
      </c>
      <c r="E14" s="68" t="s">
        <v>41</v>
      </c>
      <c r="F14" s="17"/>
      <c r="G14" s="62" t="s">
        <v>43</v>
      </c>
      <c r="H14" s="62" t="s">
        <v>44</v>
      </c>
      <c r="I14" s="62" t="s">
        <v>45</v>
      </c>
      <c r="J14" s="63" t="s">
        <v>46</v>
      </c>
    </row>
    <row r="15" spans="1:10" ht="60" x14ac:dyDescent="0.25">
      <c r="A15" s="5"/>
      <c r="B15" s="38" t="s">
        <v>16</v>
      </c>
      <c r="C15" s="1"/>
      <c r="D15" s="65" t="s">
        <v>39</v>
      </c>
      <c r="E15" s="68" t="s">
        <v>42</v>
      </c>
      <c r="F15" s="17"/>
      <c r="G15" s="62" t="s">
        <v>47</v>
      </c>
      <c r="H15" s="62" t="s">
        <v>50</v>
      </c>
      <c r="I15" s="62" t="s">
        <v>48</v>
      </c>
      <c r="J15" s="63" t="s">
        <v>49</v>
      </c>
    </row>
    <row r="16" spans="1:10" ht="30" x14ac:dyDescent="0.25">
      <c r="A16" s="5"/>
      <c r="B16" s="38" t="s">
        <v>26</v>
      </c>
      <c r="C16" s="1"/>
      <c r="D16" s="65" t="s">
        <v>40</v>
      </c>
      <c r="E16" s="48">
        <v>150</v>
      </c>
      <c r="F16" s="17"/>
      <c r="G16" s="62">
        <v>211.5</v>
      </c>
      <c r="H16" s="62">
        <v>5.4</v>
      </c>
      <c r="I16" s="62">
        <v>4.9000000000000004</v>
      </c>
      <c r="J16" s="63">
        <v>36.4</v>
      </c>
    </row>
    <row r="17" spans="1:10" x14ac:dyDescent="0.25">
      <c r="A17" s="5"/>
      <c r="B17" s="38" t="s">
        <v>20</v>
      </c>
      <c r="C17" s="1"/>
      <c r="D17" s="40" t="s">
        <v>24</v>
      </c>
      <c r="E17" s="41">
        <v>30</v>
      </c>
      <c r="F17" s="17"/>
      <c r="G17" s="35">
        <f>2.4*E17</f>
        <v>72</v>
      </c>
      <c r="H17" s="35">
        <f>0.071*E17</f>
        <v>2.13</v>
      </c>
      <c r="I17" s="35">
        <f>0.007*E17</f>
        <v>0.21</v>
      </c>
      <c r="J17" s="36">
        <f>0.442*E17</f>
        <v>13.26</v>
      </c>
    </row>
    <row r="18" spans="1:10" x14ac:dyDescent="0.25">
      <c r="A18" s="5"/>
      <c r="B18" s="38" t="s">
        <v>18</v>
      </c>
      <c r="C18" s="1"/>
      <c r="D18" s="40" t="s">
        <v>25</v>
      </c>
      <c r="E18" s="41">
        <v>20</v>
      </c>
      <c r="F18" s="17"/>
      <c r="G18" s="17">
        <f>1.813*E18</f>
        <v>36.26</v>
      </c>
      <c r="H18" s="17">
        <f>0.057*E18</f>
        <v>1.1400000000000001</v>
      </c>
      <c r="I18" s="17">
        <f>0.011*E18</f>
        <v>0.21999999999999997</v>
      </c>
      <c r="J18" s="74">
        <f>0.372*E18</f>
        <v>7.4399999999999995</v>
      </c>
    </row>
    <row r="19" spans="1:10" ht="30" x14ac:dyDescent="0.25">
      <c r="A19" s="5"/>
      <c r="B19" s="38" t="s">
        <v>51</v>
      </c>
      <c r="C19" s="1"/>
      <c r="D19" s="23" t="s">
        <v>27</v>
      </c>
      <c r="E19" s="59">
        <v>200</v>
      </c>
      <c r="F19" s="17"/>
      <c r="G19" s="35">
        <v>105</v>
      </c>
      <c r="H19" s="35">
        <v>0</v>
      </c>
      <c r="I19" s="35">
        <v>0</v>
      </c>
      <c r="J19" s="36">
        <v>26</v>
      </c>
    </row>
    <row r="20" spans="1:10" x14ac:dyDescent="0.25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 x14ac:dyDescent="0.3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2022-01-09T14:34:01Z</dcterms:modified>
</cp:coreProperties>
</file>